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<sst xmlns="http://schemas.openxmlformats.org/spreadsheetml/2006/main" count="411" uniqueCount="243">
  <si>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</si>
  <si>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</si>
  <si>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</si>
  <si>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</si>
  <si>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</si>
  <si>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</si>
  <si>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</si>
  <si>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</si>
  <si>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</si>
  <si>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</si>
  <si>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</si>
  <si>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</si>
  <si>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</si>
  <si>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</si>
  <si>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</si>
  <si>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</si>
  <si>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</si>
  <si>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</si>
  <si>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</si>
  <si>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</si>
  <si>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</si>
  <si>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</si>
  <si>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</si>
  <si>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</si>
  <si>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</si>
  <si>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</si>
  <si>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</si>
  <si>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</si>
  <si>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</si>
  <si>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</si>
  <si>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</si>
  <si>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</si>
  <si>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</si>
  <si>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</si>
  <si>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</si>
  <si>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</si>
  <si>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</si>
  <si>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</si>
  <si>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</si>
  <si>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</si>
  <si>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</si>
  <si>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</si>
  <si>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</si>
  <si>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</si>
  <si>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</si>
  <si>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</si>
  <si>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</si>
  <si>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</si>
  <si>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</si>
  <si>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</si>
  <si>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</si>
  <si>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</si>
  <si>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</si>
  <si>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</si>
  <si>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</si>
  <si>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</si>
  <si>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</si>
  <si>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</si>
  <si>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</si>
  <si>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</si>
  <si>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</si>
  <si>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</si>
  <si>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</si>
  <si>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</si>
  <si>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</si>
  <si>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</si>
  <si>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</si>
  <si>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</si>
  <si>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</si>
  <si>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</si>
  <si>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</si>
  <si>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</si>
  <si>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</si>
  <si>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</si>
  <si>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</si>
  <si>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</si>
  <si>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</si>
  <si>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</si>
  <si>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</si>
  <si>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</si>
  <si>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</si>
  <si>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</si>
  <si>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</si>
  <si>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</si>
  <si>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JEFATURA DE GOBIERNO DE LA CIUDAD DE MEXICO</t>
  </si>
  <si>
    <t>JEFE (A) DE UNIDAD DEPARTAMENTAL "A"</t>
  </si>
  <si>
    <t>JEFATURA DE UNIDAD DEPARTAMENTAL DE CONTROL ADMINISTRATIVO</t>
  </si>
  <si>
    <t>SUBDIRECTOR (A) "A"</t>
  </si>
  <si>
    <t>SUBDIRECCION DE FINANZAS</t>
  </si>
  <si>
    <t>JEFATURA DE UNIDAD DEPARTAMENTAL DE CONTABILIDAD</t>
  </si>
  <si>
    <t>JEFATURA DE UNIDAD DEPARTAMENTAL DE CONTROL PRESUPUESTAL</t>
  </si>
  <si>
    <t>SUBDIRECCION DE ADMINISTRACION DE CAPITAL HUMANO</t>
  </si>
  <si>
    <t>JEFATURA DE UNIDAD DEPARTAMENTAL DE NOMINAS Y MOVIMIENTOS</t>
  </si>
  <si>
    <t>JEFATURA DE UNIDAD DEPARTAMENTAL DE PRESTACIONES Y POLITICA LABORAL</t>
  </si>
  <si>
    <t>COORDINADOR (A) "A"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</si>
  <si>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</si>
  <si>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</si>
  <si>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</si>
  <si>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</si>
  <si>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</si>
  <si>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</si>
  <si>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</si>
  <si>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</si>
  <si>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</si>
  <si>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</si>
  <si>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</si>
  <si>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</si>
  <si>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</si>
  <si>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</si>
  <si>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MARIA DEL CARMEN</t>
  </si>
  <si>
    <t>DEL REAL</t>
  </si>
  <si>
    <t>HERNANDEZ</t>
  </si>
  <si>
    <t>FABIOLA LIZBETH</t>
  </si>
  <si>
    <t>GONZALEZ</t>
  </si>
  <si>
    <t>ORDAZ</t>
  </si>
  <si>
    <t>ARMANDO</t>
  </si>
  <si>
    <t>SERRALDE</t>
  </si>
  <si>
    <t>MORGADO</t>
  </si>
  <si>
    <t>EDGAR</t>
  </si>
  <si>
    <t>ARCE</t>
  </si>
  <si>
    <t>GUERRA</t>
  </si>
  <si>
    <t>REYES ENRIQUE</t>
  </si>
  <si>
    <t>MOSQUEDA</t>
  </si>
  <si>
    <t>GUADARRAMA</t>
  </si>
  <si>
    <t>IYARI</t>
  </si>
  <si>
    <t>FRAUSTO</t>
  </si>
  <si>
    <t>GRANADOS</t>
  </si>
  <si>
    <t>JOSE MARTIN</t>
  </si>
  <si>
    <t>PEÑA</t>
  </si>
  <si>
    <t>JIMENEZ</t>
  </si>
  <si>
    <t>ERICK</t>
  </si>
  <si>
    <t>MEDINA</t>
  </si>
  <si>
    <t>MARTINEZ</t>
  </si>
  <si>
    <t>JOSE ANTONIO</t>
  </si>
  <si>
    <t>ESTRADA</t>
  </si>
  <si>
    <t>RODRIGUEZ</t>
  </si>
  <si>
    <t>KARLA PAOLA</t>
  </si>
  <si>
    <t>VAZQUEZ</t>
  </si>
  <si>
    <t>HAZA</t>
  </si>
  <si>
    <t>Administración</t>
  </si>
  <si>
    <t>Diseño Gráfico</t>
  </si>
  <si>
    <t>Derecho</t>
  </si>
  <si>
    <t>Ver nota aclaratoria en la columna Nota</t>
  </si>
  <si>
    <t>Administración Financiera</t>
  </si>
  <si>
    <t>Economía</t>
  </si>
  <si>
    <t>Contaduria</t>
  </si>
  <si>
    <t>Sociología</t>
  </si>
  <si>
    <t>Ciencias Políticas y Administración Pública</t>
  </si>
  <si>
    <t>Contador (a) Público (a)</t>
  </si>
  <si>
    <t>Mercadotecnia</t>
  </si>
  <si>
    <t>https://transparencia.finanzas.cdmx.gob.mx/repositorio/public/upload/repositorio/DGAyF/2024/scp/fracc_XVII/valdez_garcia_eduardo_2024_T4.xlsx</t>
  </si>
  <si>
    <t>https://transparencia.finanzas.cdmx.gob.mx/repositorio/public/upload/repositorio/DGAyF/2023/scp/fracc_XVII_perfiles/jgob_19005573.pdf</t>
  </si>
  <si>
    <t>https://transparencia.finanzas.cdmx.gob.mx/repositorio/public/upload/repositorio/DGAyF/2025/scp/fracc_XVII/saucedo_campos_maria_alejandra_2025_T1.xlsx</t>
  </si>
  <si>
    <t>https://transparencia.finanzas.cdmx.gob.mx/repositorio/public/upload/repositorio/DGAyF/2023/scp/fracc_XVII_perfiles/jgob_19005574.pdf</t>
  </si>
  <si>
    <t>https://transparencia.finanzas.cdmx.gob.mx/repositorio/public/upload/repositorio/DGAyF/2024/scp/fracc_XVII/perez_avila_gabriela_2024_T4.xlsx</t>
  </si>
  <si>
    <t>https://transparencia.finanzas.cdmx.gob.mx/repositorio/public/upload/repositorio/DGAyF/2023/scp/fracc_XVII_perfiles/jgob_19005575.pdf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</si>
  <si>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</si>
  <si>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https://transparencia.finanzas.cdmx.gob.mx/repositorio/public/upload/repositorio/DGAyF/2023/scp/fracc_XVII_perfiles/jgob_19005577.pdf</t>
  </si>
  <si>
    <t>https://transparencia.finanzas.cdmx.gob.mx/repositorio/public/upload/repositorio/DGAyF/2025/scp/fracc_XVII/gonzalez_ordaz_fabiola_lizbeth_2025_T1.xlsx</t>
  </si>
  <si>
    <t>https://transparencia.finanzas.cdmx.gob.mx/repositorio/public/upload/repositorio/DGAyF/2023/scp/fracc_XVII_perfiles/jgob_19005578.pdf</t>
  </si>
  <si>
    <t>https://transparencia.finanzas.cdmx.gob.mx/repositorio/public/upload/repositorio/DGAyF/2024/scp/fracc_XVII/serralde_morgado_armando_2024_T4.xlsx</t>
  </si>
  <si>
    <t>https://transparencia.finanzas.cdmx.gob.mx/repositorio/public/upload/repositorio/DGAyF/2023/scp/fracc_XVII_perfiles/jgob_19005579.pdf</t>
  </si>
  <si>
    <t>https://transparencia.finanzas.cdmx.gob.mx/repositorio/public/upload/repositorio/DGAyF/2024/scp/fracc_XVII/arce_guerra_edgar_2024_T4.xlsx</t>
  </si>
  <si>
    <t>https://transparencia.finanzas.cdmx.gob.mx/repositorio/public/upload/repositorio/DGAyF/2023/scp/fracc_XVII_perfiles/jgob_19005582.pdf</t>
  </si>
  <si>
    <t>https://transparencia.finanzas.cdmx.gob.mx/repositorio/public/upload/repositorio/DGAyF/2024/scp/fracc_XVII/mosqueda_guadarrama_reyes_enrique_2024_T4.xlsx</t>
  </si>
  <si>
    <t>https://transparencia.finanzas.cdmx.gob.mx/repositorio/public/upload/repositorio/DGAyF/2023/scp/fracc_XVII_perfiles/jgob_19005581.pdf</t>
  </si>
  <si>
    <t>https://transparencia.finanzas.cdmx.gob.mx/repositorio/public/upload/repositorio/DGAyF/2024/scp/fracc_XVII/frausto_granados_irayi_2024_T4.xlsx</t>
  </si>
  <si>
    <t>https://transparencia.finanzas.cdmx.gob.mx/repositorio/public/upload/repositorio/DGAyF/2023/scp/fracc_XVII_perfiles/jgob_19005583.pdf</t>
  </si>
  <si>
    <t>https://transparencia.finanzas.cdmx.gob.mx/repositorio/public/upload/repositorio/DGAyF/2024/scp/fracc_XVII/pena_jimenez_jose_martin_2024_T4.xlsx</t>
  </si>
  <si>
    <t>https://transparencia.finanzas.cdmx.gob.mx/repositorio/public/upload/repositorio/DGAyF/2023/scp/fracc_XVII_perfiles/jgob_19005584.pdf</t>
  </si>
  <si>
    <t>http://transparencia.finanzas.cdmx.gob.mx/repositorio/public/upload/repositorio/DGAyF/2019/scp/fracc_XVII/medina_martinez_erick.xlsx</t>
  </si>
  <si>
    <t>https://transparencia.finanzas.cdmx.gob.mx/repositorio/public/upload/repositorio/DGAyF/2023/scp/fracc_XVII_perfiles/jgob_19005585.pdf</t>
  </si>
  <si>
    <t>https://transparencia.finanzas.cdmx.gob.mx/repositorio/public/upload/repositorio/DGAyF/2024/scp/fracc_XVII/estrada_rodriguez_jose_antonio_2024_T4.xlsx</t>
  </si>
  <si>
    <t>https://transparencia.finanzas.cdmx.gob.mx/repositorio/public/upload/repositorio/DGAyF/2023/scp/fracc_XVII_perfiles/jgob_19005586.pdf</t>
  </si>
  <si>
    <t>https://transparencia.finanzas.cdmx.gob.mx/repositorio/public/upload/repositorio/DGAyF/2025/scp/fracc_XVII/vazquez_haza_karla_paola_2025_T1.xlsx</t>
  </si>
  <si>
    <t>https://transparencia.finanzas.cdmx.gob.mx/repositorio/public/upload/repositorio/DGAyF/2023/scp/fracc_XVII_perfiles/jgob_19005587.pdf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</si>
  <si>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</si>
  <si>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DELEGACION IZTAPALAPA</t>
  </si>
  <si>
    <t>COORDINADOR (A) DE RECURSOS MATERIALES Y SERVICIOS GENERALES</t>
  </si>
  <si>
    <t>ADMINISTRACION</t>
  </si>
  <si>
    <t>PROCURADURIA SOCIAL DEL D.F.</t>
  </si>
  <si>
    <t>SUBDIRECTOR (A) ADMINISTRATIVO (A)</t>
  </si>
  <si>
    <t xml:space="preserve">JUD DE RECURSOS MATERIALES Y SERVICIOS GENERALES </t>
  </si>
  <si>
    <t>FISCALIA GENERAL DE JUSTICIA DE LA CDMX</t>
  </si>
  <si>
    <t>ASISTENTE ADMINISTRATIVO (A)</t>
  </si>
  <si>
    <t xml:space="preserve">DISEÑO GRAFICO </t>
  </si>
  <si>
    <t>ASISTENTE TECNICO (A) OPERACIONAL</t>
  </si>
  <si>
    <t>NO ESPECIFICA</t>
  </si>
  <si>
    <t>PLANTA PRODUCTORA DE MEZCLAS ASFALTICAS</t>
  </si>
  <si>
    <t>JUD DE FINANZAS</t>
  </si>
  <si>
    <t>DERECHO</t>
  </si>
  <si>
    <t>PLANTA DE ASFALTO</t>
  </si>
  <si>
    <t>ANALISTA FINANCIERO (A)</t>
  </si>
  <si>
    <t>SECRETARIA DE EDUCACION DEL D.F.</t>
  </si>
  <si>
    <t xml:space="preserve">RESPONSABLE DE INFORMACION Y OFICIALIA DE PARTES </t>
  </si>
  <si>
    <t>VER NOTA ACLARATORIA EN LA COLUMNA NOTA</t>
  </si>
  <si>
    <t>SECRETARIA DE SALUD DE LA CDMX</t>
  </si>
  <si>
    <t>JUD DE CONTROL PRESUPUESTAL</t>
  </si>
  <si>
    <t>ADMINISTRACION FINANCIERA</t>
  </si>
  <si>
    <t xml:space="preserve">ASISTENTE </t>
  </si>
  <si>
    <t>JUD DE PRESUPUESTOS</t>
  </si>
  <si>
    <t>NO ESPECIFICA PERIODO</t>
  </si>
  <si>
    <t xml:space="preserve">FISCALIA GENERAL DE JUSTICIA </t>
  </si>
  <si>
    <t>JUD</t>
  </si>
  <si>
    <t>ECONOMIA</t>
  </si>
  <si>
    <t>ADMINISTRATIVO (A) OPERATIVO (A)</t>
  </si>
  <si>
    <t xml:space="preserve">SERVICIO SOCIAL </t>
  </si>
  <si>
    <t>ISSSTE</t>
  </si>
  <si>
    <t>TECNICO (A) EJECUTIVO (A) EN PROCESOS</t>
  </si>
  <si>
    <t>CONTADURIA</t>
  </si>
  <si>
    <t>GPDE ASESORIA FISCAL Y ADMINISTRATIVA SC</t>
  </si>
  <si>
    <t>CONTADOR (A) JR</t>
  </si>
  <si>
    <t>INSTITUTO DE FORMACION PROFESIONAL Y ESTUDIOS SUPERIORES</t>
  </si>
  <si>
    <t>PRESTADOR (A) DE SERVICIOS PROFESIONALES POR HONORARIOS</t>
  </si>
  <si>
    <t>ALCALDIA IZTAPALPA</t>
  </si>
  <si>
    <t>LIDER COORDINADOR (A) DE PROYECTOS</t>
  </si>
  <si>
    <t>SOCIOLOGIA</t>
  </si>
  <si>
    <t>GOBIERNO DEL DISTRITO FEDERAL</t>
  </si>
  <si>
    <t>ENLACE</t>
  </si>
  <si>
    <t>PROMOTOR (A) DE CONCERTACION</t>
  </si>
  <si>
    <t>ALCALDIA IZTAPALAPA</t>
  </si>
  <si>
    <t>HONORARIOS</t>
  </si>
  <si>
    <t>NOTARIA PUBLICA N° 224</t>
  </si>
  <si>
    <t>GESTOR (A)</t>
  </si>
  <si>
    <t>CIENCIAS POLITICAS Y ADMINISTRACION PUBLICA</t>
  </si>
  <si>
    <t xml:space="preserve">LIDER COORDINADOR (A) DE PROYECTOS DE ADMINISTRACION </t>
  </si>
  <si>
    <t>JUD DE CONTROL VEHICULAR</t>
  </si>
  <si>
    <t>JEFATURA DE GOBIERNO DE LA CIUDAD DE MÉXICO</t>
  </si>
  <si>
    <t>JUD DE RECURSOS MATERIALES</t>
  </si>
  <si>
    <t>CONTADOR (A) PUBLICO (A)</t>
  </si>
  <si>
    <t>EMPRESA PRIVADA</t>
  </si>
  <si>
    <t>INSTALACION DE EQUIPO DE AUDIO Y VIDEO</t>
  </si>
  <si>
    <t>PASA ESTACIONAMIENTOS</t>
  </si>
  <si>
    <t>CAJERO (A)</t>
  </si>
  <si>
    <t xml:space="preserve">SECRETARIA DE SEGURIDAD Y PROTECCION CIUDADANA </t>
  </si>
  <si>
    <t>JEFE (A) DE DEPARTAMENTO</t>
  </si>
  <si>
    <t>CAJA DE PREVISION PARA TRABAJADORES A LISTA DE RAYA DEL GOBIERNO DE LA CDMX</t>
  </si>
  <si>
    <t>ADMINISTRATIVO (A)</t>
  </si>
  <si>
    <t>COMISION FEDERAL DE COMPETENCIA ECONOMICA</t>
  </si>
  <si>
    <t>SUBCOORDINADOR (A) DE PROCESOS ADMINISTRATIVOS</t>
  </si>
  <si>
    <t>MERCADOTECNIA</t>
  </si>
  <si>
    <t>ESCUELA DE ADMINISTRACION PUBLICA</t>
  </si>
  <si>
    <t>JEFATURA DE UNIDAD DEPARTAMENTAL DE DISEÑO DE PERFILES DE LA FUNCION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</si>
</sst>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estrada_rodriguez_jose_antonio_2024_T4.xlsx" TargetMode="External"/><Relationship Id="rId18" Type="http://schemas.openxmlformats.org/officeDocument/2006/relationships/hyperlink" Target="https://transparencia.finanzas.cdmx.gob.mx/repositorio/public/upload/repositorio/DGAyF/2023/scp/fracc_XVII_perfiles/jgob_19005577.pdf" TargetMode="External"/><Relationship Id="rId26" Type="http://schemas.openxmlformats.org/officeDocument/2006/relationships/hyperlink" Target="https://transparencia.finanzas.cdmx.gob.mx/repositorio/public/upload/repositorio/DGAyF/2023/scp/fracc_XVII_perfiles/jgob_19005587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jgob_19005581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serralde_morgado_armando_2024_T4.xlsx" TargetMode="External"/><Relationship Id="rId12" Type="http://schemas.openxmlformats.org/officeDocument/2006/relationships/hyperlink" Target="http://transparencia.finanzas.cdmx.gob.mx/repositorio/public/upload/repositorio/DGAyF/2019/scp/fracc_XVII/medina_martinez_erick.xlsx" TargetMode="External"/><Relationship Id="rId17" Type="http://schemas.openxmlformats.org/officeDocument/2006/relationships/hyperlink" Target="https://transparencia.finanzas.cdmx.gob.mx/repositorio/public/upload/repositorio/DGAyF/2023/scp/fracc_XVII_perfiles/jgob_19005575.pdf" TargetMode="External"/><Relationship Id="rId25" Type="http://schemas.openxmlformats.org/officeDocument/2006/relationships/hyperlink" Target="https://transparencia.finanzas.cdmx.gob.mx/repositorio/public/upload/repositorio/DGAyF/2023/scp/fracc_XVII_perfiles/jgob_19005586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valdez_garcia_eduardo_2024_T4.xlsx" TargetMode="External"/><Relationship Id="rId16" Type="http://schemas.openxmlformats.org/officeDocument/2006/relationships/hyperlink" Target="https://transparencia.finanzas.cdmx.gob.mx/repositorio/public/upload/repositorio/DGAyF/2023/scp/fracc_XVII_perfiles/jgob_19005574.pdf" TargetMode="External"/><Relationship Id="rId20" Type="http://schemas.openxmlformats.org/officeDocument/2006/relationships/hyperlink" Target="https://transparencia.finanzas.cdmx.gob.mx/repositorio/public/upload/repositorio/DGAyF/2023/scp/fracc_XVII_perfiles/jgob_19005582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onzalez_ordaz_fabiola_lizbeth_2025_T1.xlsx" TargetMode="External"/><Relationship Id="rId11" Type="http://schemas.openxmlformats.org/officeDocument/2006/relationships/hyperlink" Target="https://transparencia.finanzas.cdmx.gob.mx/repositorio/public/upload/repositorio/DGAyF/2024/scp/fracc_XVII/pena_jimenez_jose_martin_2024_T4.xlsx" TargetMode="External"/><Relationship Id="rId24" Type="http://schemas.openxmlformats.org/officeDocument/2006/relationships/hyperlink" Target="https://transparencia.finanzas.cdmx.gob.mx/repositorio/public/upload/repositorio/DGAyF/2023/scp/fracc_XVII_perfiles/jgob_19005585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3/scp/fracc_XVII_perfiles/jgob_19005573.pdf" TargetMode="External"/><Relationship Id="rId23" Type="http://schemas.openxmlformats.org/officeDocument/2006/relationships/hyperlink" Target="https://transparencia.finanzas.cdmx.gob.mx/repositorio/public/upload/repositorio/DGAyF/2023/scp/fracc_XVII_perfiles/jgob_19005584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frausto_granados_irayi_2024_T4.xlsx" TargetMode="External"/><Relationship Id="rId19" Type="http://schemas.openxmlformats.org/officeDocument/2006/relationships/hyperlink" Target="https://transparencia.finanzas.cdmx.gob.mx/repositorio/public/upload/repositorio/DGAyF/2023/scp/fracc_XVII_perfiles/jgob_19005579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perez_avila_gabriela_2024_T4.xlsx" TargetMode="External"/><Relationship Id="rId9" Type="http://schemas.openxmlformats.org/officeDocument/2006/relationships/hyperlink" Target="https://transparencia.finanzas.cdmx.gob.mx/repositorio/public/upload/repositorio/DGAyF/2024/scp/fracc_XVII/mosqueda_guadarrama_reyes_enrique_2024_T4.xlsx" TargetMode="External"/><Relationship Id="rId14" Type="http://schemas.openxmlformats.org/officeDocument/2006/relationships/hyperlink" Target="https://transparencia.finanzas.cdmx.gob.mx/repositorio/public/upload/repositorio/DGAyF/2025/scp/fracc_XVII/vazquez_haza_karla_paola_2025_T1.xlsx" TargetMode="External"/><Relationship Id="rId22" Type="http://schemas.openxmlformats.org/officeDocument/2006/relationships/hyperlink" Target="https://transparencia.finanzas.cdmx.gob.mx/repositorio/public/upload/repositorio/DGAyF/2023/scp/fracc_XVII_perfiles/jgob_19005583.pdf" TargetMode="External"/><Relationship Id="rId27" Type="http://schemas.openxmlformats.org/officeDocument/2006/relationships/hyperlink" Target="https://transparencia.finanzas.cdmx.gob.mx/repositorio/public/upload/repositorio/DGAyF/2023/scp/fracc_XVII_perfiles/jgob_19005578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arce_guerra_edgar_2024_T4.xlsx" TargetMode="External"/><Relationship Id="rId3" Type="http://schemas.openxmlformats.org/officeDocument/2006/relationships/hyperlink" Target="https://transparencia.finanzas.cdmx.gob.mx/repositorio/public/upload/repositorio/DGAyF/2025/scp/fracc_XVII/saucedo_campos_maria_alejandra_2025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100</v>
      </c>
      <c r="G8" s="4" t="s">
        <v>101</v>
      </c>
      <c r="H8" s="4" t="s">
        <v>102</v>
      </c>
      <c r="I8" s="4" t="s">
        <v>56</v>
      </c>
      <c r="J8" s="4" t="s">
        <v>84</v>
      </c>
      <c r="K8" s="4" t="s">
        <v>63</v>
      </c>
      <c r="L8" s="4" t="s">
        <v>139</v>
      </c>
      <c r="M8" s="6" t="str">
        <f ca="1">HYPERLINK("#"&amp;CELL("direccion",Tabla_472796!A4),"1")</f>
        <v>1</v>
      </c>
      <c r="N8" s="6" t="s">
        <v>150</v>
      </c>
      <c r="O8" s="6" t="s">
        <v>151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103</v>
      </c>
      <c r="G9" s="4" t="s">
        <v>104</v>
      </c>
      <c r="H9" s="4" t="s">
        <v>105</v>
      </c>
      <c r="I9" s="4" t="s">
        <v>57</v>
      </c>
      <c r="J9" s="4" t="s">
        <v>84</v>
      </c>
      <c r="K9" s="4" t="s">
        <v>62</v>
      </c>
      <c r="L9" s="4" t="s">
        <v>140</v>
      </c>
      <c r="M9" s="6" t="str">
        <f ca="1">HYPERLINK("#"&amp;CELL("direccion",Tabla_472796!A7),"2")</f>
        <v>2</v>
      </c>
      <c r="N9" s="6" t="s">
        <v>152</v>
      </c>
      <c r="O9" s="6" t="s">
        <v>153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106</v>
      </c>
      <c r="G10" s="4" t="s">
        <v>107</v>
      </c>
      <c r="H10" s="4" t="s">
        <v>108</v>
      </c>
      <c r="I10" s="4" t="s">
        <v>57</v>
      </c>
      <c r="J10" s="4" t="s">
        <v>84</v>
      </c>
      <c r="K10" s="4" t="s">
        <v>63</v>
      </c>
      <c r="L10" s="4" t="s">
        <v>141</v>
      </c>
      <c r="M10" s="6" t="str">
        <f ca="1">HYPERLINK("#"&amp;CELL("direccion",Tabla_472796!A10),"3")</f>
        <v>3</v>
      </c>
      <c r="N10" s="6" t="s">
        <v>154</v>
      </c>
      <c r="O10" s="6" t="s">
        <v>155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109</v>
      </c>
      <c r="G11" s="4" t="s">
        <v>110</v>
      </c>
      <c r="H11" s="4" t="s">
        <v>111</v>
      </c>
      <c r="I11" s="4" t="s">
        <v>57</v>
      </c>
      <c r="J11" s="4" t="s">
        <v>84</v>
      </c>
      <c r="K11" s="4" t="s">
        <v>58</v>
      </c>
      <c r="L11" s="4" t="s">
        <v>142</v>
      </c>
      <c r="M11" s="6" t="str">
        <f ca="1">HYPERLINK("#"&amp;CELL("direccion",Tabla_472796!A13),"4")</f>
        <v>4</v>
      </c>
      <c r="N11" s="6" t="s">
        <v>156</v>
      </c>
      <c r="O11" s="6" t="s">
        <v>157</v>
      </c>
      <c r="P11" s="4" t="s">
        <v>69</v>
      </c>
      <c r="Q11" s="6" t="s">
        <v>81</v>
      </c>
      <c r="R11" s="4" t="s">
        <v>82</v>
      </c>
      <c r="S11" s="5">
        <v>45930</v>
      </c>
      <c r="T11" s="4" t="s">
        <v>176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112</v>
      </c>
      <c r="G12" s="4" t="s">
        <v>113</v>
      </c>
      <c r="H12" s="4" t="s">
        <v>114</v>
      </c>
      <c r="I12" s="4" t="s">
        <v>57</v>
      </c>
      <c r="J12" s="4" t="s">
        <v>84</v>
      </c>
      <c r="K12" s="4" t="s">
        <v>63</v>
      </c>
      <c r="L12" s="4" t="s">
        <v>143</v>
      </c>
      <c r="M12" s="6" t="str">
        <f ca="1">HYPERLINK("#"&amp;CELL("direccion",Tabla_472796!A16),"5")</f>
        <v>5</v>
      </c>
      <c r="N12" s="6" t="s">
        <v>158</v>
      </c>
      <c r="O12" s="6" t="s">
        <v>159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115</v>
      </c>
      <c r="G13" s="4" t="s">
        <v>116</v>
      </c>
      <c r="H13" s="4" t="s">
        <v>117</v>
      </c>
      <c r="I13" s="4" t="s">
        <v>56</v>
      </c>
      <c r="J13" s="4" t="s">
        <v>84</v>
      </c>
      <c r="K13" s="4" t="s">
        <v>63</v>
      </c>
      <c r="L13" s="4" t="s">
        <v>144</v>
      </c>
      <c r="M13" s="6" t="str">
        <f ca="1">HYPERLINK("#"&amp;CELL("direccion",Tabla_472796!A19),"6")</f>
        <v>6</v>
      </c>
      <c r="N13" s="6" t="s">
        <v>160</v>
      </c>
      <c r="O13" s="6" t="s">
        <v>161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92</v>
      </c>
      <c r="F14" s="4" t="s">
        <v>118</v>
      </c>
      <c r="G14" s="4" t="s">
        <v>119</v>
      </c>
      <c r="H14" s="4" t="s">
        <v>120</v>
      </c>
      <c r="I14" s="4" t="s">
        <v>56</v>
      </c>
      <c r="J14" s="4" t="s">
        <v>84</v>
      </c>
      <c r="K14" s="4" t="s">
        <v>63</v>
      </c>
      <c r="L14" s="4" t="s">
        <v>145</v>
      </c>
      <c r="M14" s="6" t="str">
        <f ca="1">HYPERLINK("#"&amp;CELL("direccion",Tabla_472796!A22),"7")</f>
        <v>7</v>
      </c>
      <c r="N14" s="6" t="s">
        <v>162</v>
      </c>
      <c r="O14" s="6" t="s">
        <v>163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121</v>
      </c>
      <c r="G15" s="4" t="s">
        <v>122</v>
      </c>
      <c r="H15" s="4" t="s">
        <v>123</v>
      </c>
      <c r="I15" s="4" t="s">
        <v>56</v>
      </c>
      <c r="J15" s="4" t="s">
        <v>84</v>
      </c>
      <c r="K15" s="4" t="s">
        <v>63</v>
      </c>
      <c r="L15" s="4" t="s">
        <v>146</v>
      </c>
      <c r="M15" s="6" t="str">
        <f ca="1">HYPERLINK("#"&amp;CELL("direccion",Tabla_472796!A25),"8")</f>
        <v>8</v>
      </c>
      <c r="N15" s="6" t="s">
        <v>164</v>
      </c>
      <c r="O15" s="6" t="s">
        <v>165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94</v>
      </c>
      <c r="E16" s="4" t="s">
        <v>95</v>
      </c>
      <c r="F16" s="4" t="s">
        <v>124</v>
      </c>
      <c r="G16" s="4" t="s">
        <v>125</v>
      </c>
      <c r="H16" s="4" t="s">
        <v>126</v>
      </c>
      <c r="I16" s="4" t="s">
        <v>56</v>
      </c>
      <c r="J16" s="4" t="s">
        <v>84</v>
      </c>
      <c r="K16" s="4" t="s">
        <v>63</v>
      </c>
      <c r="L16" s="4" t="s">
        <v>141</v>
      </c>
      <c r="M16" s="6" t="str">
        <f ca="1">HYPERLINK("#"&amp;CELL("direccion",Tabla_472796!A28),"9")</f>
        <v>9</v>
      </c>
      <c r="N16" s="6" t="s">
        <v>166</v>
      </c>
      <c r="O16" s="6" t="s">
        <v>167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96</v>
      </c>
      <c r="F17" s="4" t="s">
        <v>127</v>
      </c>
      <c r="G17" s="4" t="s">
        <v>128</v>
      </c>
      <c r="H17" s="4" t="s">
        <v>129</v>
      </c>
      <c r="I17" s="4" t="s">
        <v>56</v>
      </c>
      <c r="J17" s="4" t="s">
        <v>84</v>
      </c>
      <c r="K17" s="4" t="s">
        <v>63</v>
      </c>
      <c r="L17" s="4" t="s">
        <v>147</v>
      </c>
      <c r="M17" s="6" t="str">
        <f ca="1">HYPERLINK("#"&amp;CELL("direccion",Tabla_472796!A31),"10")</f>
        <v>10</v>
      </c>
      <c r="N17" s="6" t="s">
        <v>168</v>
      </c>
      <c r="O17" s="6" t="s">
        <v>169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97</v>
      </c>
      <c r="F18" s="4" t="s">
        <v>130</v>
      </c>
      <c r="G18" s="4" t="s">
        <v>131</v>
      </c>
      <c r="H18" s="4" t="s">
        <v>132</v>
      </c>
      <c r="I18" s="4" t="s">
        <v>56</v>
      </c>
      <c r="J18" s="4" t="s">
        <v>84</v>
      </c>
      <c r="K18" s="4" t="s">
        <v>63</v>
      </c>
      <c r="L18" s="4" t="s">
        <v>148</v>
      </c>
      <c r="M18" s="6" t="str">
        <f ca="1">HYPERLINK("#"&amp;CELL("direccion",Tabla_472796!A34),"11")</f>
        <v>11</v>
      </c>
      <c r="N18" s="6" t="s">
        <v>170</v>
      </c>
      <c r="O18" s="6" t="s">
        <v>171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98</v>
      </c>
      <c r="F19" s="4" t="s">
        <v>133</v>
      </c>
      <c r="G19" s="4" t="s">
        <v>134</v>
      </c>
      <c r="H19" s="4" t="s">
        <v>135</v>
      </c>
      <c r="I19" s="4" t="s">
        <v>56</v>
      </c>
      <c r="J19" s="4" t="s">
        <v>84</v>
      </c>
      <c r="K19" s="4" t="s">
        <v>63</v>
      </c>
      <c r="L19" s="4" t="s">
        <v>141</v>
      </c>
      <c r="M19" s="6" t="str">
        <f ca="1">HYPERLINK("#"&amp;CELL("direccion",Tabla_472796!A37),"12")</f>
        <v>12</v>
      </c>
      <c r="N19" s="6" t="s">
        <v>172</v>
      </c>
      <c r="O19" s="6" t="s">
        <v>173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99</v>
      </c>
      <c r="F20" s="4" t="s">
        <v>136</v>
      </c>
      <c r="G20" s="4" t="s">
        <v>137</v>
      </c>
      <c r="H20" s="4" t="s">
        <v>138</v>
      </c>
      <c r="I20" s="4" t="s">
        <v>57</v>
      </c>
      <c r="J20" s="4" t="s">
        <v>84</v>
      </c>
      <c r="K20" s="4" t="s">
        <v>63</v>
      </c>
      <c r="L20" s="4" t="s">
        <v>149</v>
      </c>
      <c r="M20" s="6" t="str">
        <f ca="1">HYPERLINK("#"&amp;CELL("direccion",Tabla_472796!A40),"13")</f>
        <v>13</v>
      </c>
      <c r="N20" s="6" t="s">
        <v>174</v>
      </c>
      <c r="O20" s="6" t="s">
        <v>175</v>
      </c>
      <c r="P20" s="4" t="s">
        <v>69</v>
      </c>
      <c r="Q20" s="6" t="s">
        <v>81</v>
      </c>
      <c r="R20" s="4" t="s">
        <v>82</v>
      </c>
      <c r="S2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0" r:id="rId26"/>
    <hyperlink ref="O12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2010</v>
      </c>
      <c r="C4" s="10">
        <v>2012</v>
      </c>
      <c r="D4" s="4" t="s">
        <v>177</v>
      </c>
      <c r="E4" s="4" t="s">
        <v>178</v>
      </c>
      <c r="F4" s="4" t="s">
        <v>179</v>
      </c>
    </row>
    <row r="5" spans="1:6" x14ac:dyDescent="0.25">
      <c r="A5" s="4">
        <v>1</v>
      </c>
      <c r="B5" s="10">
        <v>2009</v>
      </c>
      <c r="C5" s="10">
        <v>2010</v>
      </c>
      <c r="D5" s="4" t="s">
        <v>180</v>
      </c>
      <c r="E5" s="4" t="s">
        <v>181</v>
      </c>
      <c r="F5" s="4" t="s">
        <v>179</v>
      </c>
    </row>
    <row r="6" spans="1:6" x14ac:dyDescent="0.25">
      <c r="A6" s="4">
        <v>1</v>
      </c>
      <c r="B6" s="10">
        <v>2003</v>
      </c>
      <c r="C6" s="10">
        <v>2009</v>
      </c>
      <c r="D6" s="4" t="s">
        <v>180</v>
      </c>
      <c r="E6" s="4" t="s">
        <v>182</v>
      </c>
      <c r="F6" s="4" t="s">
        <v>179</v>
      </c>
    </row>
    <row r="7" spans="1:6" x14ac:dyDescent="0.25">
      <c r="A7" s="4">
        <v>2</v>
      </c>
      <c r="B7" s="10">
        <v>2020</v>
      </c>
      <c r="C7" s="10">
        <v>2024</v>
      </c>
      <c r="D7" s="4" t="s">
        <v>183</v>
      </c>
      <c r="E7" s="4" t="s">
        <v>184</v>
      </c>
      <c r="F7" s="4" t="s">
        <v>185</v>
      </c>
    </row>
    <row r="8" spans="1:6" x14ac:dyDescent="0.25">
      <c r="A8" s="4">
        <v>2</v>
      </c>
      <c r="B8" s="10">
        <v>2019</v>
      </c>
      <c r="C8" s="10">
        <v>2020</v>
      </c>
      <c r="D8" s="4" t="s">
        <v>183</v>
      </c>
      <c r="E8" s="4" t="s">
        <v>186</v>
      </c>
      <c r="F8" s="4" t="s">
        <v>185</v>
      </c>
    </row>
    <row r="9" spans="1:6" x14ac:dyDescent="0.25">
      <c r="A9" s="4">
        <v>2</v>
      </c>
      <c r="B9" s="11" t="s">
        <v>187</v>
      </c>
      <c r="C9" s="11" t="s">
        <v>187</v>
      </c>
      <c r="D9" s="4" t="s">
        <v>187</v>
      </c>
      <c r="E9" s="4" t="s">
        <v>187</v>
      </c>
      <c r="F9" s="4" t="s">
        <v>187</v>
      </c>
    </row>
    <row r="10" spans="1:6" x14ac:dyDescent="0.25">
      <c r="A10" s="4">
        <v>3</v>
      </c>
      <c r="B10" s="5">
        <v>43539</v>
      </c>
      <c r="C10" s="5">
        <v>45596</v>
      </c>
      <c r="D10" s="4" t="s">
        <v>188</v>
      </c>
      <c r="E10" s="4" t="s">
        <v>189</v>
      </c>
      <c r="F10" s="4" t="s">
        <v>190</v>
      </c>
    </row>
    <row r="11" spans="1:6" x14ac:dyDescent="0.25">
      <c r="A11" s="4">
        <v>3</v>
      </c>
      <c r="B11" s="5">
        <v>43102</v>
      </c>
      <c r="C11" s="5">
        <v>43538</v>
      </c>
      <c r="D11" s="4" t="s">
        <v>191</v>
      </c>
      <c r="E11" s="4" t="s">
        <v>192</v>
      </c>
      <c r="F11" s="4" t="s">
        <v>190</v>
      </c>
    </row>
    <row r="12" spans="1:6" x14ac:dyDescent="0.25">
      <c r="A12" s="4">
        <v>3</v>
      </c>
      <c r="B12" s="5">
        <v>40696</v>
      </c>
      <c r="C12" s="5">
        <v>42857</v>
      </c>
      <c r="D12" s="4" t="s">
        <v>193</v>
      </c>
      <c r="E12" s="4" t="s">
        <v>194</v>
      </c>
      <c r="F12" s="4" t="s">
        <v>190</v>
      </c>
    </row>
    <row r="13" spans="1:6" x14ac:dyDescent="0.25">
      <c r="A13" s="4">
        <v>4</v>
      </c>
      <c r="B13" s="5" t="s">
        <v>195</v>
      </c>
      <c r="C13" s="5" t="s">
        <v>195</v>
      </c>
      <c r="D13" s="4" t="s">
        <v>195</v>
      </c>
      <c r="E13" s="4" t="s">
        <v>195</v>
      </c>
      <c r="F13" s="4" t="s">
        <v>195</v>
      </c>
    </row>
    <row r="14" spans="1:6" x14ac:dyDescent="0.25">
      <c r="A14" s="4">
        <v>4</v>
      </c>
      <c r="B14" s="5" t="s">
        <v>195</v>
      </c>
      <c r="C14" s="5" t="s">
        <v>195</v>
      </c>
      <c r="D14" s="4" t="s">
        <v>195</v>
      </c>
      <c r="E14" s="4" t="s">
        <v>195</v>
      </c>
      <c r="F14" s="4" t="s">
        <v>195</v>
      </c>
    </row>
    <row r="15" spans="1:6" x14ac:dyDescent="0.25">
      <c r="A15" s="4">
        <v>4</v>
      </c>
      <c r="B15" s="5" t="s">
        <v>195</v>
      </c>
      <c r="C15" s="5" t="s">
        <v>195</v>
      </c>
      <c r="D15" s="4" t="s">
        <v>195</v>
      </c>
      <c r="E15" s="4" t="s">
        <v>195</v>
      </c>
      <c r="F15" s="4" t="s">
        <v>195</v>
      </c>
    </row>
    <row r="16" spans="1:6" x14ac:dyDescent="0.25">
      <c r="A16" s="4">
        <v>5</v>
      </c>
      <c r="B16" s="5">
        <v>45566</v>
      </c>
      <c r="C16" s="10">
        <v>2024</v>
      </c>
      <c r="D16" s="4" t="s">
        <v>196</v>
      </c>
      <c r="E16" s="4" t="s">
        <v>197</v>
      </c>
      <c r="F16" s="4" t="s">
        <v>198</v>
      </c>
    </row>
    <row r="17" spans="1:6" x14ac:dyDescent="0.25">
      <c r="A17" s="4">
        <v>5</v>
      </c>
      <c r="B17" s="10">
        <v>2019</v>
      </c>
      <c r="C17" s="10">
        <v>2020</v>
      </c>
      <c r="D17" s="4" t="s">
        <v>196</v>
      </c>
      <c r="E17" s="4" t="s">
        <v>199</v>
      </c>
      <c r="F17" s="4" t="s">
        <v>198</v>
      </c>
    </row>
    <row r="18" spans="1:6" x14ac:dyDescent="0.25">
      <c r="A18" s="4">
        <v>5</v>
      </c>
      <c r="B18" s="10">
        <v>2018</v>
      </c>
      <c r="C18" s="10">
        <v>2019</v>
      </c>
      <c r="D18" s="4" t="s">
        <v>196</v>
      </c>
      <c r="E18" s="4" t="s">
        <v>200</v>
      </c>
      <c r="F18" s="4" t="s">
        <v>198</v>
      </c>
    </row>
    <row r="19" spans="1:6" x14ac:dyDescent="0.25">
      <c r="A19" s="4">
        <v>6</v>
      </c>
      <c r="B19" s="5">
        <v>45093</v>
      </c>
      <c r="C19" s="11" t="s">
        <v>201</v>
      </c>
      <c r="D19" s="4" t="s">
        <v>202</v>
      </c>
      <c r="E19" s="4" t="s">
        <v>203</v>
      </c>
      <c r="F19" s="4" t="s">
        <v>204</v>
      </c>
    </row>
    <row r="20" spans="1:6" x14ac:dyDescent="0.25">
      <c r="A20" s="4">
        <v>6</v>
      </c>
      <c r="B20" s="5">
        <v>44927</v>
      </c>
      <c r="C20" s="5">
        <v>45092</v>
      </c>
      <c r="D20" s="4" t="s">
        <v>202</v>
      </c>
      <c r="E20" s="4" t="s">
        <v>205</v>
      </c>
      <c r="F20" s="4" t="s">
        <v>204</v>
      </c>
    </row>
    <row r="21" spans="1:6" x14ac:dyDescent="0.25">
      <c r="A21" s="4">
        <v>6</v>
      </c>
      <c r="B21" s="5">
        <v>45078</v>
      </c>
      <c r="C21" s="5">
        <v>44866</v>
      </c>
      <c r="D21" s="4" t="s">
        <v>202</v>
      </c>
      <c r="E21" s="4" t="s">
        <v>206</v>
      </c>
      <c r="F21" s="4" t="s">
        <v>204</v>
      </c>
    </row>
    <row r="22" spans="1:6" x14ac:dyDescent="0.25">
      <c r="A22" s="4">
        <v>7</v>
      </c>
      <c r="B22" s="5">
        <v>44928</v>
      </c>
      <c r="C22" s="5">
        <v>45611</v>
      </c>
      <c r="D22" s="4" t="s">
        <v>207</v>
      </c>
      <c r="E22" s="4" t="s">
        <v>208</v>
      </c>
      <c r="F22" s="4" t="s">
        <v>209</v>
      </c>
    </row>
    <row r="23" spans="1:6" x14ac:dyDescent="0.25">
      <c r="A23" s="4">
        <v>7</v>
      </c>
      <c r="B23" s="5">
        <v>44805</v>
      </c>
      <c r="C23" s="5">
        <v>44896</v>
      </c>
      <c r="D23" s="4" t="s">
        <v>210</v>
      </c>
      <c r="E23" s="4" t="s">
        <v>211</v>
      </c>
      <c r="F23" s="4" t="s">
        <v>209</v>
      </c>
    </row>
    <row r="24" spans="1:6" x14ac:dyDescent="0.25">
      <c r="A24" s="4">
        <v>7</v>
      </c>
      <c r="B24" s="5">
        <v>43922</v>
      </c>
      <c r="C24" s="5">
        <v>44805</v>
      </c>
      <c r="D24" s="4" t="s">
        <v>212</v>
      </c>
      <c r="E24" s="4" t="s">
        <v>213</v>
      </c>
      <c r="F24" s="4" t="s">
        <v>209</v>
      </c>
    </row>
    <row r="25" spans="1:6" x14ac:dyDescent="0.25">
      <c r="A25" s="4">
        <v>8</v>
      </c>
      <c r="B25" s="10">
        <v>2018</v>
      </c>
      <c r="C25" s="10">
        <v>2024</v>
      </c>
      <c r="D25" s="4" t="s">
        <v>214</v>
      </c>
      <c r="E25" s="4" t="s">
        <v>215</v>
      </c>
      <c r="F25" s="4" t="s">
        <v>216</v>
      </c>
    </row>
    <row r="26" spans="1:6" x14ac:dyDescent="0.25">
      <c r="A26" s="4">
        <v>8</v>
      </c>
      <c r="B26" s="10">
        <v>2012</v>
      </c>
      <c r="C26" s="10">
        <v>2018</v>
      </c>
      <c r="D26" s="4" t="s">
        <v>217</v>
      </c>
      <c r="E26" s="4" t="s">
        <v>218</v>
      </c>
      <c r="F26" s="4" t="s">
        <v>216</v>
      </c>
    </row>
    <row r="27" spans="1:6" x14ac:dyDescent="0.25">
      <c r="A27" s="4">
        <v>8</v>
      </c>
      <c r="B27" s="10">
        <v>2010</v>
      </c>
      <c r="C27" s="10">
        <v>2012</v>
      </c>
      <c r="D27" s="4" t="s">
        <v>177</v>
      </c>
      <c r="E27" s="4" t="s">
        <v>219</v>
      </c>
      <c r="F27" s="4" t="s">
        <v>216</v>
      </c>
    </row>
    <row r="28" spans="1:6" x14ac:dyDescent="0.25">
      <c r="A28" s="4">
        <v>9</v>
      </c>
      <c r="B28" s="5">
        <v>44136</v>
      </c>
      <c r="C28" s="5">
        <v>45474</v>
      </c>
      <c r="D28" s="4" t="s">
        <v>183</v>
      </c>
      <c r="E28" s="4" t="s">
        <v>215</v>
      </c>
      <c r="F28" s="4" t="s">
        <v>190</v>
      </c>
    </row>
    <row r="29" spans="1:6" x14ac:dyDescent="0.25">
      <c r="A29" s="4">
        <v>9</v>
      </c>
      <c r="B29" s="5">
        <v>43466</v>
      </c>
      <c r="C29" s="5">
        <v>43831</v>
      </c>
      <c r="D29" s="4" t="s">
        <v>220</v>
      </c>
      <c r="E29" s="4" t="s">
        <v>221</v>
      </c>
      <c r="F29" s="4" t="s">
        <v>190</v>
      </c>
    </row>
    <row r="30" spans="1:6" x14ac:dyDescent="0.25">
      <c r="A30" s="4">
        <v>9</v>
      </c>
      <c r="B30" s="5">
        <v>43101</v>
      </c>
      <c r="C30" s="5">
        <v>43466</v>
      </c>
      <c r="D30" s="4" t="s">
        <v>222</v>
      </c>
      <c r="E30" s="4" t="s">
        <v>223</v>
      </c>
      <c r="F30" s="4" t="s">
        <v>190</v>
      </c>
    </row>
    <row r="31" spans="1:6" x14ac:dyDescent="0.25">
      <c r="A31" s="4">
        <v>10</v>
      </c>
      <c r="B31" s="5">
        <v>45231</v>
      </c>
      <c r="C31" s="5">
        <v>45566</v>
      </c>
      <c r="D31" s="4" t="s">
        <v>220</v>
      </c>
      <c r="E31" s="4" t="s">
        <v>187</v>
      </c>
      <c r="F31" s="4" t="s">
        <v>224</v>
      </c>
    </row>
    <row r="32" spans="1:6" x14ac:dyDescent="0.25">
      <c r="A32" s="4">
        <v>10</v>
      </c>
      <c r="B32" s="5">
        <v>44958</v>
      </c>
      <c r="C32" s="5">
        <v>45231</v>
      </c>
      <c r="D32" s="4" t="s">
        <v>220</v>
      </c>
      <c r="E32" s="4" t="s">
        <v>225</v>
      </c>
      <c r="F32" s="4" t="s">
        <v>224</v>
      </c>
    </row>
    <row r="33" spans="1:6" x14ac:dyDescent="0.25">
      <c r="A33" s="4">
        <v>10</v>
      </c>
      <c r="B33" s="5">
        <v>43374</v>
      </c>
      <c r="C33" s="5">
        <v>44743</v>
      </c>
      <c r="D33" s="4" t="s">
        <v>220</v>
      </c>
      <c r="E33" s="4" t="s">
        <v>226</v>
      </c>
      <c r="F33" s="4" t="s">
        <v>224</v>
      </c>
    </row>
    <row r="34" spans="1:6" x14ac:dyDescent="0.25">
      <c r="A34" s="4">
        <v>11</v>
      </c>
      <c r="B34" s="5">
        <v>43439</v>
      </c>
      <c r="C34" s="5">
        <v>43465</v>
      </c>
      <c r="D34" s="4" t="s">
        <v>227</v>
      </c>
      <c r="E34" s="4" t="s">
        <v>228</v>
      </c>
      <c r="F34" s="4" t="s">
        <v>229</v>
      </c>
    </row>
    <row r="35" spans="1:6" x14ac:dyDescent="0.25">
      <c r="A35" s="4">
        <v>11</v>
      </c>
      <c r="B35" s="10">
        <v>2011</v>
      </c>
      <c r="C35" s="10">
        <v>2017</v>
      </c>
      <c r="D35" s="4" t="s">
        <v>230</v>
      </c>
      <c r="E35" s="4" t="s">
        <v>231</v>
      </c>
      <c r="F35" s="4" t="s">
        <v>229</v>
      </c>
    </row>
    <row r="36" spans="1:6" x14ac:dyDescent="0.25">
      <c r="A36" s="4">
        <v>11</v>
      </c>
      <c r="B36" s="12">
        <v>2006</v>
      </c>
      <c r="C36" s="12">
        <v>2007</v>
      </c>
      <c r="D36" s="4" t="s">
        <v>232</v>
      </c>
      <c r="E36" s="4" t="s">
        <v>233</v>
      </c>
      <c r="F36" s="4" t="s">
        <v>229</v>
      </c>
    </row>
    <row r="37" spans="1:6" x14ac:dyDescent="0.25">
      <c r="A37" s="4">
        <v>12</v>
      </c>
      <c r="B37" s="11">
        <v>44243</v>
      </c>
      <c r="C37" s="11" t="s">
        <v>201</v>
      </c>
      <c r="D37" s="4" t="s">
        <v>220</v>
      </c>
      <c r="E37" s="4" t="s">
        <v>187</v>
      </c>
      <c r="F37" s="4" t="s">
        <v>190</v>
      </c>
    </row>
    <row r="38" spans="1:6" x14ac:dyDescent="0.25">
      <c r="A38" s="4">
        <v>12</v>
      </c>
      <c r="B38" s="11">
        <v>43877</v>
      </c>
      <c r="C38" s="11">
        <v>44242</v>
      </c>
      <c r="D38" s="4" t="s">
        <v>234</v>
      </c>
      <c r="E38" s="4" t="s">
        <v>235</v>
      </c>
      <c r="F38" s="4" t="s">
        <v>190</v>
      </c>
    </row>
    <row r="39" spans="1:6" x14ac:dyDescent="0.25">
      <c r="A39" s="4">
        <v>12</v>
      </c>
      <c r="B39" s="11">
        <v>42051</v>
      </c>
      <c r="C39" s="11" t="s">
        <v>201</v>
      </c>
      <c r="D39" s="4" t="s">
        <v>236</v>
      </c>
      <c r="E39" s="4" t="s">
        <v>237</v>
      </c>
      <c r="F39" s="4" t="s">
        <v>190</v>
      </c>
    </row>
    <row r="40" spans="1:6" x14ac:dyDescent="0.25">
      <c r="A40" s="4">
        <v>13</v>
      </c>
      <c r="B40" s="12">
        <v>2020</v>
      </c>
      <c r="C40" s="12">
        <v>2024</v>
      </c>
      <c r="D40" s="4" t="s">
        <v>238</v>
      </c>
      <c r="E40" s="4" t="s">
        <v>239</v>
      </c>
      <c r="F40" s="4" t="s">
        <v>240</v>
      </c>
    </row>
    <row r="41" spans="1:6" x14ac:dyDescent="0.25">
      <c r="A41" s="4">
        <v>13</v>
      </c>
      <c r="B41" s="12">
        <v>2013</v>
      </c>
      <c r="C41" s="12">
        <v>2020</v>
      </c>
      <c r="D41" s="4" t="s">
        <v>241</v>
      </c>
      <c r="E41" s="4" t="s">
        <v>242</v>
      </c>
      <c r="F41" s="4" t="s">
        <v>240</v>
      </c>
    </row>
    <row r="42" spans="1:6" x14ac:dyDescent="0.25">
      <c r="A42" s="4">
        <v>13</v>
      </c>
      <c r="B42" s="11" t="s">
        <v>187</v>
      </c>
      <c r="C42" s="11" t="s">
        <v>187</v>
      </c>
      <c r="D42" s="4" t="s">
        <v>187</v>
      </c>
      <c r="E42" s="4" t="s">
        <v>187</v>
      </c>
      <c r="F42" s="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2025-10-10T17:35:44Z</dcterms:modified>
</cp:coreProperties>
</file>